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pb0004s.nw.mrsksevzap.ru\ipr_om\ОМ 18.04.2023\H0420_1047855175785_9\N_003-34-5-05.20-0001_ОМ по стоимости\"/>
    </mc:Choice>
  </mc:AlternateContent>
  <bookViews>
    <workbookView xWindow="0" yWindow="120" windowWidth="21255" windowHeight="9375" tabRatio="147"/>
  </bookViews>
  <sheets>
    <sheet name="TDSheet" sheetId="1" r:id="rId1"/>
  </sheets>
  <definedNames>
    <definedName name="_xlnm.Print_Area" localSheetId="0">TDSheet!$A$1:$L$7</definedName>
  </definedNames>
  <calcPr calcId="162913" calcMode="manual"/>
</workbook>
</file>

<file path=xl/calcChain.xml><?xml version="1.0" encoding="utf-8"?>
<calcChain xmlns="http://schemas.openxmlformats.org/spreadsheetml/2006/main">
  <c r="J6" i="1" l="1"/>
  <c r="H7" i="1"/>
  <c r="J7" i="1" l="1"/>
  <c r="F6" i="1" l="1"/>
  <c r="G6" i="1" l="1"/>
  <c r="E1" i="1"/>
  <c r="I6" i="1" l="1"/>
  <c r="I7" i="1" l="1"/>
</calcChain>
</file>

<file path=xl/sharedStrings.xml><?xml version="1.0" encoding="utf-8"?>
<sst xmlns="http://schemas.openxmlformats.org/spreadsheetml/2006/main" count="24" uniqueCount="24">
  <si>
    <t>Сметный расчет по ИП №</t>
  </si>
  <si>
    <t>Год реализации</t>
  </si>
  <si>
    <t>код ИП</t>
  </si>
  <si>
    <t>Наименование ИП</t>
  </si>
  <si>
    <t>Стоимость  за 1 ед. оборудования в прогнозных ценах, тыс. руб. без НДС</t>
  </si>
  <si>
    <t>Кол- во</t>
  </si>
  <si>
    <t>Принятие к бухгалтерскому учету (документ)</t>
  </si>
  <si>
    <t>1</t>
  </si>
  <si>
    <t>2</t>
  </si>
  <si>
    <t>3</t>
  </si>
  <si>
    <t>4</t>
  </si>
  <si>
    <t>5</t>
  </si>
  <si>
    <t>6</t>
  </si>
  <si>
    <t>Итого</t>
  </si>
  <si>
    <t>Модель оборудования</t>
  </si>
  <si>
    <t>Всего, в тыс. руб. без НДС</t>
  </si>
  <si>
    <t>Всего, в тыс. руб. с НДС</t>
  </si>
  <si>
    <t>В ценах  2023 гг</t>
  </si>
  <si>
    <t>Стоимость в ценах базового года, тыс. руб. с НДС</t>
  </si>
  <si>
    <t>Стоимость в ценах базового года, тыс. руб. без НДС</t>
  </si>
  <si>
    <t>Приобретение комплекса оборудования для учета электрической энергии с удаленным сбором данных созданного на объектах филиала ПАО «Россети Северо-Запад» в Республике Карелия в рамках энергосервисного контракта с АО «Энергосервис Северо-Запада» № 88 от 27.04.2020 (15 комплексов)</t>
  </si>
  <si>
    <t>15 комплексов</t>
  </si>
  <si>
    <t>N_003-34-5-05.20-0001</t>
  </si>
  <si>
    <t>Источник ценовой информации:
Энергосервисный контракт № 88 от 27.04.2020 с дополнительными соглашениями от 18.01.2023 № 16; 28.10.2021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</si>
</sst>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"/>
    <numFmt numFmtId="165" formatCode="0.0000000"/>
    <numFmt numFmtId="166" formatCode="_-* #,##0.00_-;\-* #,##0.00_-;_-* &quot;-&quot;??_-;_-@_-"/>
    <numFmt numFmtId="167" formatCode="_-* #,##0.00_р_._-;\-* #,##0.00_р_._-;_-* &quot;-&quot;??_р_._-;_-@_-"/>
    <numFmt numFmtId="168" formatCode="_(* #,##0.00_);_(* \(#,##0.00\);_(* &quot;-&quot;??_);_(@_)"/>
  </numFmts>
  <fonts count="13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i/>
      <sz val="10"/>
      <color rgb="FF000000"/>
      <name val="Arial"/>
      <family val="2"/>
    </font>
    <font>
      <sz val="9"/>
      <name val="Times New Roman"/>
      <family val="2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9" fillId="0" borderId="2"/>
    <xf numFmtId="0" fontId="1" fillId="0" borderId="2"/>
    <xf numFmtId="168" fontId="9" fillId="0" borderId="2" applyFont="0" applyFill="0" applyBorder="0" applyAlignment="0" applyProtection="0"/>
    <xf numFmtId="0" fontId="1" fillId="0" borderId="2"/>
    <xf numFmtId="0" fontId="11" fillId="0" borderId="2" applyNumberFormat="0" applyFill="0" applyBorder="0" applyAlignment="0" applyProtection="0">
      <alignment vertical="top"/>
      <protection locked="0"/>
    </xf>
    <xf numFmtId="0" fontId="9" fillId="0" borderId="2"/>
    <xf numFmtId="0" fontId="10" fillId="0" borderId="2"/>
    <xf numFmtId="0" fontId="9" fillId="0" borderId="2"/>
    <xf numFmtId="0" fontId="9" fillId="0" borderId="2"/>
    <xf numFmtId="0" fontId="10" fillId="0" borderId="2"/>
    <xf numFmtId="0" fontId="12" fillId="0" borderId="2"/>
    <xf numFmtId="167" fontId="10" fillId="0" borderId="2" applyFont="0" applyFill="0" applyBorder="0" applyAlignment="0" applyProtection="0"/>
    <xf numFmtId="167" fontId="10" fillId="0" borderId="2" applyFont="0" applyFill="0" applyBorder="0" applyAlignment="0" applyProtection="0"/>
    <xf numFmtId="168" fontId="9" fillId="0" borderId="2" applyFont="0" applyFill="0" applyBorder="0" applyAlignment="0" applyProtection="0"/>
    <xf numFmtId="168" fontId="9" fillId="0" borderId="2" applyFont="0" applyFill="0" applyBorder="0" applyAlignment="0" applyProtection="0"/>
    <xf numFmtId="168" fontId="9" fillId="0" borderId="2" applyFont="0" applyFill="0" applyBorder="0" applyAlignment="0" applyProtection="0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168" fontId="9" fillId="0" borderId="2" applyFont="0" applyFill="0" applyBorder="0" applyAlignment="0" applyProtection="0"/>
    <xf numFmtId="0" fontId="9" fillId="0" borderId="2"/>
    <xf numFmtId="0" fontId="1" fillId="0" borderId="2"/>
    <xf numFmtId="166" fontId="9" fillId="0" borderId="2" applyFont="0" applyFill="0" applyBorder="0" applyAlignment="0" applyProtection="0"/>
    <xf numFmtId="0" fontId="1" fillId="0" borderId="2"/>
    <xf numFmtId="166" fontId="9" fillId="0" borderId="2" applyFont="0" applyFill="0" applyBorder="0" applyAlignment="0" applyProtection="0"/>
    <xf numFmtId="166" fontId="9" fillId="0" borderId="2" applyFont="0" applyFill="0" applyBorder="0" applyAlignment="0" applyProtection="0"/>
    <xf numFmtId="166" fontId="9" fillId="0" borderId="2" applyFont="0" applyFill="0" applyBorder="0" applyAlignment="0" applyProtection="0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166" fontId="9" fillId="0" borderId="2" applyFont="0" applyFill="0" applyBorder="0" applyAlignment="0" applyProtection="0"/>
    <xf numFmtId="0" fontId="1" fillId="0" borderId="2"/>
    <xf numFmtId="166" fontId="9" fillId="0" borderId="2" applyFont="0" applyFill="0" applyBorder="0" applyAlignment="0" applyProtection="0"/>
    <xf numFmtId="0" fontId="1" fillId="0" borderId="2"/>
    <xf numFmtId="166" fontId="9" fillId="0" borderId="2" applyFont="0" applyFill="0" applyBorder="0" applyAlignment="0" applyProtection="0"/>
    <xf numFmtId="166" fontId="9" fillId="0" borderId="2" applyFont="0" applyFill="0" applyBorder="0" applyAlignment="0" applyProtection="0"/>
    <xf numFmtId="166" fontId="9" fillId="0" borderId="2" applyFont="0" applyFill="0" applyBorder="0" applyAlignment="0" applyProtection="0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166" fontId="9" fillId="0" borderId="2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65" fontId="0" fillId="0" borderId="0" xfId="0" applyNumberFormat="1" applyAlignment="1">
      <alignment horizontal="left"/>
    </xf>
    <xf numFmtId="164" fontId="6" fillId="0" borderId="3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9" fillId="0" borderId="2" xfId="1" applyFill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51">
    <cellStyle name="Гиперссылка 2" xfId="5"/>
    <cellStyle name="Обычный" xfId="0" builtinId="0"/>
    <cellStyle name="Обычный 13" xfId="6"/>
    <cellStyle name="Обычный 2" xfId="7"/>
    <cellStyle name="Обычный 3" xfId="8"/>
    <cellStyle name="Обычный 3 2" xfId="9"/>
    <cellStyle name="Обычный 3 2 2 2 10" xfId="24"/>
    <cellStyle name="Обычный 4" xfId="2"/>
    <cellStyle name="Обычный 4 2" xfId="4"/>
    <cellStyle name="Обычный 4 2 2" xfId="18"/>
    <cellStyle name="Обычный 4 2 2 2" xfId="45"/>
    <cellStyle name="Обычный 4 2 2 3" xfId="32"/>
    <cellStyle name="Обычный 4 2 3" xfId="20"/>
    <cellStyle name="Обычный 4 2 3 2" xfId="47"/>
    <cellStyle name="Обычный 4 2 3 3" xfId="34"/>
    <cellStyle name="Обычный 4 2 4" xfId="22"/>
    <cellStyle name="Обычный 4 2 4 2" xfId="49"/>
    <cellStyle name="Обычный 4 2 4 3" xfId="36"/>
    <cellStyle name="Обычный 4 2 5" xfId="40"/>
    <cellStyle name="Обычный 4 2 6" xfId="27"/>
    <cellStyle name="Обычный 4 3" xfId="17"/>
    <cellStyle name="Обычный 4 3 2" xfId="44"/>
    <cellStyle name="Обычный 4 3 3" xfId="31"/>
    <cellStyle name="Обычный 4 4" xfId="19"/>
    <cellStyle name="Обычный 4 4 2" xfId="46"/>
    <cellStyle name="Обычный 4 4 3" xfId="33"/>
    <cellStyle name="Обычный 4 5" xfId="21"/>
    <cellStyle name="Обычный 4 5 2" xfId="48"/>
    <cellStyle name="Обычный 4 5 3" xfId="35"/>
    <cellStyle name="Обычный 4 6" xfId="38"/>
    <cellStyle name="Обычный 4 7" xfId="25"/>
    <cellStyle name="Обычный 5" xfId="1"/>
    <cellStyle name="Обычный 6" xfId="10"/>
    <cellStyle name="Стиль 1" xfId="11"/>
    <cellStyle name="Финансовый 11" xfId="23"/>
    <cellStyle name="Финансовый 11 2" xfId="50"/>
    <cellStyle name="Финансовый 11 3" xfId="37"/>
    <cellStyle name="Финансовый 2" xfId="12"/>
    <cellStyle name="Финансовый 2 2" xfId="13"/>
    <cellStyle name="Финансовый 3" xfId="14"/>
    <cellStyle name="Финансовый 3 2" xfId="15"/>
    <cellStyle name="Финансовый 3 2 2" xfId="3"/>
    <cellStyle name="Финансовый 3 2 2 2" xfId="39"/>
    <cellStyle name="Финансовый 3 2 2 3" xfId="26"/>
    <cellStyle name="Финансовый 3 2 3" xfId="42"/>
    <cellStyle name="Финансовый 3 2 4" xfId="29"/>
    <cellStyle name="Финансовый 3 3" xfId="41"/>
    <cellStyle name="Финансовый 3 4" xfId="28"/>
    <cellStyle name="Финансовый 4" xfId="16"/>
    <cellStyle name="Финансовый 4 2" xfId="43"/>
    <cellStyle name="Финансовый 4 3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L25"/>
  <sheetViews>
    <sheetView tabSelected="1" workbookViewId="0">
      <selection activeCell="E6" sqref="E6"/>
    </sheetView>
  </sheetViews>
  <sheetFormatPr defaultColWidth="10.5" defaultRowHeight="11.45" customHeight="1" x14ac:dyDescent="0.2"/>
  <cols>
    <col min="1" max="1" width="12.66406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17.33203125" style="1" customWidth="1"/>
    <col min="8" max="8" width="15.33203125" style="1" customWidth="1"/>
    <col min="9" max="9" width="14.6640625" style="1" customWidth="1"/>
    <col min="10" max="10" width="15.5" style="1" customWidth="1"/>
    <col min="11" max="11" width="20.33203125" style="1" customWidth="1"/>
    <col min="12" max="12" width="16" style="1" customWidth="1"/>
  </cols>
  <sheetData>
    <row r="1" spans="1:12" s="1" customFormat="1" ht="15.95" customHeight="1" x14ac:dyDescent="0.2">
      <c r="D1" s="2" t="s">
        <v>0</v>
      </c>
      <c r="E1" s="3" t="str">
        <f>B6</f>
        <v>N_003-34-5-05.20-0001</v>
      </c>
      <c r="K1" s="17"/>
    </row>
    <row r="2" spans="1:12" s="1" customFormat="1" ht="37.5" customHeight="1" x14ac:dyDescent="0.2">
      <c r="A2" s="21" t="s">
        <v>23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s="1" customFormat="1" ht="12.75" customHeight="1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7" t="s">
        <v>17</v>
      </c>
      <c r="L3" s="16"/>
    </row>
    <row r="4" spans="1:12" s="1" customFormat="1" ht="63" customHeight="1" x14ac:dyDescent="0.2">
      <c r="A4" s="4" t="s">
        <v>1</v>
      </c>
      <c r="B4" s="4" t="s">
        <v>2</v>
      </c>
      <c r="C4" s="4" t="s">
        <v>3</v>
      </c>
      <c r="D4" s="4" t="s">
        <v>14</v>
      </c>
      <c r="E4" s="4" t="s">
        <v>18</v>
      </c>
      <c r="F4" s="4" t="s">
        <v>19</v>
      </c>
      <c r="G4" s="4" t="s">
        <v>4</v>
      </c>
      <c r="H4" s="4" t="s">
        <v>5</v>
      </c>
      <c r="I4" s="4" t="s">
        <v>15</v>
      </c>
      <c r="J4" s="4" t="s">
        <v>16</v>
      </c>
      <c r="K4" s="4" t="s">
        <v>6</v>
      </c>
    </row>
    <row r="5" spans="1:12" s="1" customFormat="1" ht="12.95" customHeight="1" x14ac:dyDescent="0.2">
      <c r="A5" s="4" t="s">
        <v>7</v>
      </c>
      <c r="B5" s="4" t="s">
        <v>8</v>
      </c>
      <c r="C5" s="4" t="s">
        <v>9</v>
      </c>
      <c r="D5" s="4" t="s">
        <v>10</v>
      </c>
      <c r="E5" s="4" t="s">
        <v>11</v>
      </c>
      <c r="F5" s="4" t="s">
        <v>12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2" s="1" customFormat="1" ht="108" x14ac:dyDescent="0.2">
      <c r="A6" s="11">
        <v>2024</v>
      </c>
      <c r="B6" s="18" t="s">
        <v>22</v>
      </c>
      <c r="C6" s="18" t="s">
        <v>20</v>
      </c>
      <c r="D6" s="19" t="s">
        <v>21</v>
      </c>
      <c r="E6" s="20">
        <v>0.1</v>
      </c>
      <c r="F6" s="20">
        <f>E6/1.2</f>
        <v>8.3333333333333343E-2</v>
      </c>
      <c r="G6" s="20">
        <f>F6</f>
        <v>8.3333333333333343E-2</v>
      </c>
      <c r="H6" s="11">
        <v>15</v>
      </c>
      <c r="I6" s="10">
        <f>$G$6*H6</f>
        <v>1.2500000000000002</v>
      </c>
      <c r="J6" s="10">
        <f>H6*$E$6</f>
        <v>1.5</v>
      </c>
      <c r="K6" s="13"/>
    </row>
    <row r="7" spans="1:12" ht="12.75" x14ac:dyDescent="0.2">
      <c r="A7" s="23" t="s">
        <v>13</v>
      </c>
      <c r="B7" s="24"/>
      <c r="C7" s="24"/>
      <c r="D7" s="24"/>
      <c r="E7" s="24"/>
      <c r="F7" s="24"/>
      <c r="G7" s="25"/>
      <c r="H7" s="15">
        <f>SUM(H6:H6)</f>
        <v>15</v>
      </c>
      <c r="I7" s="12">
        <f>SUM(I6:I6)</f>
        <v>1.2500000000000002</v>
      </c>
      <c r="J7" s="12">
        <f>SUM(J6:J6)</f>
        <v>1.5</v>
      </c>
      <c r="K7" s="14"/>
    </row>
    <row r="8" spans="1:12" s="1" customFormat="1" ht="12.95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8"/>
    </row>
    <row r="9" spans="1:12" s="1" customFormat="1" ht="12.95" customHeight="1" x14ac:dyDescent="0.2"/>
    <row r="10" spans="1:12" s="1" customFormat="1" ht="12.95" customHeight="1" x14ac:dyDescent="0.2">
      <c r="C10" s="6"/>
      <c r="D10" s="22"/>
      <c r="E10" s="22"/>
      <c r="F10" s="6"/>
      <c r="G10" s="7"/>
    </row>
    <row r="11" spans="1:12" s="1" customFormat="1" ht="3.95" customHeight="1" x14ac:dyDescent="0.2"/>
    <row r="12" spans="1:12" s="1" customFormat="1" ht="12.95" customHeight="1" x14ac:dyDescent="0.2">
      <c r="C12" s="6"/>
      <c r="D12" s="22"/>
      <c r="E12" s="22"/>
    </row>
    <row r="13" spans="1:12" s="1" customFormat="1" ht="12.95" customHeight="1" x14ac:dyDescent="0.2"/>
    <row r="25" spans="6:6" ht="11.45" customHeight="1" x14ac:dyDescent="0.2">
      <c r="F25" s="9"/>
    </row>
  </sheetData>
  <mergeCells count="4">
    <mergeCell ref="A2:L2"/>
    <mergeCell ref="D10:E10"/>
    <mergeCell ref="D12:E12"/>
    <mergeCell ref="A7:G7"/>
  </mergeCells>
  <pageMargins left="0.39370078740157483" right="0.39370078740157483" top="0.39370078740157483" bottom="0.39370078740157483" header="0.39370078740157483" footer="0.39370078740157483"/>
  <pageSetup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Елена Сергеевна</dc:creator>
  <cp:lastModifiedBy>Петрова Анна Сергеевна</cp:lastModifiedBy>
  <cp:lastPrinted>2023-01-30T13:15:36Z</cp:lastPrinted>
  <dcterms:created xsi:type="dcterms:W3CDTF">2022-12-28T11:46:42Z</dcterms:created>
  <dcterms:modified xsi:type="dcterms:W3CDTF">2023-04-20T05:16:22Z</dcterms:modified>
</cp:coreProperties>
</file>